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sary-my.sharepoint.com/personal/pavelkova_psary_cz/Documents/Plocha/Rozpočet 2026/"/>
    </mc:Choice>
  </mc:AlternateContent>
  <xr:revisionPtr revIDLastSave="0" documentId="8_{CB2CF175-8386-426C-BE67-08E0A21DB52F}" xr6:coauthVersionLast="47" xr6:coauthVersionMax="47" xr10:uidLastSave="{00000000-0000-0000-0000-000000000000}"/>
  <bookViews>
    <workbookView xWindow="-28920" yWindow="-120" windowWidth="29040" windowHeight="15720" xr2:uid="{773269C2-3726-4FB8-929F-83E6899DE6A3}"/>
  </bookViews>
  <sheets>
    <sheet name="List1" sheetId="1" r:id="rId1"/>
    <sheet name="List2" sheetId="2" r:id="rId2"/>
    <sheet name="List3" sheetId="3" r:id="rId3"/>
    <sheet name="List4" sheetId="4" r:id="rId4"/>
  </sheets>
  <calcPr calcId="191029"/>
</workbook>
</file>

<file path=xl/calcChain.xml><?xml version="1.0" encoding="utf-8"?>
<calcChain xmlns="http://schemas.openxmlformats.org/spreadsheetml/2006/main">
  <c r="E29" i="1" l="1"/>
  <c r="F29" i="1"/>
  <c r="E14" i="1"/>
  <c r="F14" i="1"/>
  <c r="G14" i="1"/>
  <c r="D29" i="1"/>
  <c r="D14" i="1"/>
  <c r="G23" i="1" l="1"/>
  <c r="G11" i="1"/>
  <c r="E11" i="1"/>
  <c r="F11" i="1"/>
  <c r="D23" i="1"/>
  <c r="D11" i="1"/>
  <c r="F23" i="1"/>
  <c r="E23" i="1"/>
  <c r="G25" i="1" l="1"/>
  <c r="G28" i="1" s="1"/>
  <c r="G29" i="1" s="1"/>
  <c r="D25" i="1"/>
  <c r="F25" i="1"/>
  <c r="F28" i="1" s="1"/>
  <c r="E25" i="1"/>
  <c r="E28" i="1" l="1"/>
  <c r="D28" i="1"/>
</calcChain>
</file>

<file path=xl/sharedStrings.xml><?xml version="1.0" encoding="utf-8"?>
<sst xmlns="http://schemas.openxmlformats.org/spreadsheetml/2006/main" count="46" uniqueCount="44">
  <si>
    <t>Nedaňové příjmy</t>
  </si>
  <si>
    <t>Kapitálové příjmy</t>
  </si>
  <si>
    <t>Běžné (neinvestiční) výdaje</t>
  </si>
  <si>
    <t>Kapitálové (investiční) výdaje</t>
  </si>
  <si>
    <t>Výdaje celkem</t>
  </si>
  <si>
    <t>Položka</t>
  </si>
  <si>
    <t>Daňové příjmy</t>
  </si>
  <si>
    <t>Příjmy celkem</t>
  </si>
  <si>
    <t>Přijaté transfery</t>
  </si>
  <si>
    <t>SALDO příjmů a výdajů</t>
  </si>
  <si>
    <t>FINANCOVÁNÍ</t>
  </si>
  <si>
    <t>Třída 1</t>
  </si>
  <si>
    <t>Třída 2</t>
  </si>
  <si>
    <t>Třída 3</t>
  </si>
  <si>
    <t>Třída 4</t>
  </si>
  <si>
    <t>Třída 5</t>
  </si>
  <si>
    <t>Třída 6</t>
  </si>
  <si>
    <t>Třída 8</t>
  </si>
  <si>
    <t>P</t>
  </si>
  <si>
    <t>V</t>
  </si>
  <si>
    <t>F</t>
  </si>
  <si>
    <t>použití prostředků minulých let</t>
  </si>
  <si>
    <t>komunikace</t>
  </si>
  <si>
    <t>NÁVRH</t>
  </si>
  <si>
    <t>Vypracovala: Pavelková Petra</t>
  </si>
  <si>
    <t>Vyvěšeno dne:</t>
  </si>
  <si>
    <t>Střednědobý výhled rozpočtu                                                                                                 Obce Psáry                                                                        na období 2027 - 2030    (v tis. Kč)</t>
  </si>
  <si>
    <t>ČOV-dokončení</t>
  </si>
  <si>
    <t>zeleň</t>
  </si>
  <si>
    <t>splátka úvěru</t>
  </si>
  <si>
    <t>rezerva-tvořená</t>
  </si>
  <si>
    <t>fotovoltajky</t>
  </si>
  <si>
    <t>hřiště</t>
  </si>
  <si>
    <t>vodní hospodářství</t>
  </si>
  <si>
    <t>chodníky</t>
  </si>
  <si>
    <t>náves</t>
  </si>
  <si>
    <t>Sestava kompatibility pro střednědobý výhled návrh 2027-2030.xls</t>
  </si>
  <si>
    <t>Spuštěno: 24.11.2025 9:32</t>
  </si>
  <si>
    <t>Pokud se sešit uloží v některém starším formátu souborů nebo pokud se otevře v některé starší verzi aplikace Microsoft Excel, nebudou uvedené funkce dostupné.</t>
  </si>
  <si>
    <t>Nevýznamná ztráta věrnosti</t>
  </si>
  <si>
    <t>Počet výskytů</t>
  </si>
  <si>
    <t>Verze</t>
  </si>
  <si>
    <t>Některé buňky nebo styly tohoto sešitu obsahují formátování, které není ve vybraném formátu souborů podporováno. Tyto formáty budou převedeny na nejbližší odpovídající formát, který je k dispozici.</t>
  </si>
  <si>
    <t>Excel 97–2003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</si>
</sst>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6" fillId="0" borderId="0"/>
    <xf numFmtId="0" fontId="1" fillId="0" borderId="0" applyNumberFormat="0" applyFont="0" applyFill="0" applyBorder="0" applyAlignment="0" applyProtection="0">
      <alignment vertical="top"/>
    </xf>
  </cellStyleXfs>
  <cellXfs count="94">
    <xf numFmtId="0" fontId="0" fillId="0" borderId="0" xfId="0"/>
    <xf numFmtId="0" fontId="3" fillId="0" borderId="0" xfId="2" applyNumberFormat="1" applyFont="1" applyFill="1" applyBorder="1" applyAlignment="1" applyProtection="1">
      <alignment horizontal="left"/>
    </xf>
    <xf numFmtId="3" fontId="3" fillId="0" borderId="1" xfId="2" applyNumberFormat="1" applyFont="1" applyFill="1" applyBorder="1" applyAlignment="1" applyProtection="1">
      <alignment horizontal="right" vertical="center"/>
    </xf>
    <xf numFmtId="3" fontId="3" fillId="0" borderId="2" xfId="2" applyNumberFormat="1" applyFont="1" applyFill="1" applyBorder="1" applyAlignment="1" applyProtection="1">
      <alignment horizontal="right" vertical="center"/>
    </xf>
    <xf numFmtId="3" fontId="3" fillId="0" borderId="3" xfId="2" applyNumberFormat="1" applyFont="1" applyFill="1" applyBorder="1" applyAlignment="1" applyProtection="1">
      <alignment horizontal="right"/>
    </xf>
    <xf numFmtId="1" fontId="4" fillId="0" borderId="4" xfId="2" applyNumberFormat="1" applyFont="1" applyFill="1" applyBorder="1" applyAlignment="1" applyProtection="1">
      <alignment horizontal="center" vertical="top"/>
    </xf>
    <xf numFmtId="0" fontId="2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NumberFormat="1" applyFont="1" applyFill="1" applyBorder="1" applyAlignment="1" applyProtection="1">
      <alignment horizontal="left" vertical="top"/>
    </xf>
    <xf numFmtId="0" fontId="3" fillId="0" borderId="5" xfId="2" applyNumberFormat="1" applyFont="1" applyFill="1" applyBorder="1" applyAlignment="1" applyProtection="1">
      <alignment horizontal="left" vertical="top"/>
    </xf>
    <xf numFmtId="0" fontId="4" fillId="0" borderId="6" xfId="2" applyNumberFormat="1" applyFont="1" applyFill="1" applyBorder="1" applyAlignment="1" applyProtection="1">
      <alignment horizontal="left"/>
    </xf>
    <xf numFmtId="0" fontId="3" fillId="0" borderId="7" xfId="2" applyNumberFormat="1" applyFont="1" applyFill="1" applyBorder="1" applyAlignment="1" applyProtection="1">
      <alignment horizontal="left" vertical="top"/>
    </xf>
    <xf numFmtId="0" fontId="3" fillId="0" borderId="8" xfId="2" applyNumberFormat="1" applyFont="1" applyFill="1" applyBorder="1" applyAlignment="1" applyProtection="1">
      <alignment horizontal="left"/>
    </xf>
    <xf numFmtId="0" fontId="4" fillId="0" borderId="9" xfId="2" applyNumberFormat="1" applyFont="1" applyFill="1" applyBorder="1" applyAlignment="1" applyProtection="1">
      <alignment horizontal="left"/>
    </xf>
    <xf numFmtId="0" fontId="3" fillId="0" borderId="11" xfId="2" applyNumberFormat="1" applyFont="1" applyFill="1" applyBorder="1" applyAlignment="1" applyProtection="1">
      <alignment horizontal="left" vertical="top"/>
    </xf>
    <xf numFmtId="0" fontId="3" fillId="0" borderId="12" xfId="2" applyNumberFormat="1" applyFont="1" applyFill="1" applyBorder="1" applyAlignment="1" applyProtection="1">
      <alignment horizontal="left"/>
    </xf>
    <xf numFmtId="0" fontId="0" fillId="0" borderId="4" xfId="0" applyBorder="1"/>
    <xf numFmtId="0" fontId="3" fillId="0" borderId="1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0" fillId="0" borderId="14" xfId="0" applyBorder="1"/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/>
    <xf numFmtId="14" fontId="0" fillId="0" borderId="0" xfId="0" applyNumberFormat="1"/>
    <xf numFmtId="3" fontId="3" fillId="0" borderId="5" xfId="2" applyNumberFormat="1" applyFont="1" applyFill="1" applyBorder="1" applyAlignment="1" applyProtection="1">
      <alignment horizontal="right" vertical="center"/>
    </xf>
    <xf numFmtId="3" fontId="3" fillId="0" borderId="17" xfId="2" applyNumberFormat="1" applyFont="1" applyFill="1" applyBorder="1" applyAlignment="1" applyProtection="1">
      <alignment horizontal="right" vertical="center"/>
    </xf>
    <xf numFmtId="3" fontId="3" fillId="0" borderId="19" xfId="2" applyNumberFormat="1" applyFont="1" applyFill="1" applyBorder="1" applyAlignment="1" applyProtection="1">
      <alignment horizontal="right" vertical="center"/>
    </xf>
    <xf numFmtId="3" fontId="3" fillId="0" borderId="19" xfId="2" applyNumberFormat="1" applyFont="1" applyFill="1" applyBorder="1" applyAlignment="1" applyProtection="1">
      <alignment horizontal="right"/>
    </xf>
    <xf numFmtId="3" fontId="3" fillId="0" borderId="20" xfId="2" applyNumberFormat="1" applyFont="1" applyFill="1" applyBorder="1" applyAlignment="1" applyProtection="1">
      <alignment horizontal="right" vertical="center"/>
    </xf>
    <xf numFmtId="3" fontId="3" fillId="0" borderId="22" xfId="2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3" fillId="0" borderId="24" xfId="2" applyNumberFormat="1" applyFont="1" applyFill="1" applyBorder="1" applyAlignment="1" applyProtection="1">
      <alignment horizontal="left" vertical="top"/>
    </xf>
    <xf numFmtId="0" fontId="3" fillId="0" borderId="26" xfId="2" applyNumberFormat="1" applyFont="1" applyFill="1" applyBorder="1" applyAlignment="1" applyProtection="1">
      <alignment horizontal="left" vertical="top"/>
    </xf>
    <xf numFmtId="0" fontId="3" fillId="0" borderId="25" xfId="2" applyNumberFormat="1" applyFont="1" applyFill="1" applyBorder="1" applyAlignment="1" applyProtection="1">
      <alignment horizontal="left" vertical="top"/>
    </xf>
    <xf numFmtId="0" fontId="3" fillId="0" borderId="26" xfId="2" applyNumberFormat="1" applyFont="1" applyFill="1" applyBorder="1" applyAlignment="1" applyProtection="1">
      <alignment horizontal="left" vertical="top"/>
    </xf>
    <xf numFmtId="0" fontId="3" fillId="0" borderId="7" xfId="2" applyNumberFormat="1" applyFont="1" applyFill="1" applyBorder="1" applyAlignment="1" applyProtection="1">
      <alignment horizontal="left" vertical="top"/>
    </xf>
    <xf numFmtId="0" fontId="3" fillId="0" borderId="11" xfId="2" applyNumberFormat="1" applyFont="1" applyFill="1" applyBorder="1" applyAlignment="1" applyProtection="1">
      <alignment horizontal="left" vertical="top"/>
    </xf>
    <xf numFmtId="0" fontId="3" fillId="0" borderId="0" xfId="2" applyNumberFormat="1" applyFont="1" applyFill="1" applyBorder="1" applyAlignment="1" applyProtection="1">
      <alignment horizontal="left" vertical="top"/>
    </xf>
    <xf numFmtId="0" fontId="3" fillId="0" borderId="13" xfId="2" applyNumberFormat="1" applyFont="1" applyFill="1" applyBorder="1" applyAlignment="1" applyProtection="1">
      <alignment horizontal="left" vertical="top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3" fillId="0" borderId="5" xfId="2" applyNumberFormat="1" applyFont="1" applyFill="1" applyBorder="1" applyAlignment="1" applyProtection="1">
      <alignment horizontal="left"/>
    </xf>
    <xf numFmtId="0" fontId="6" fillId="0" borderId="10" xfId="0" applyFont="1" applyBorder="1" applyAlignment="1"/>
    <xf numFmtId="0" fontId="3" fillId="0" borderId="24" xfId="2" applyNumberFormat="1" applyFont="1" applyFill="1" applyBorder="1" applyAlignment="1" applyProtection="1">
      <alignment horizontal="left" vertical="top"/>
    </xf>
    <xf numFmtId="0" fontId="3" fillId="0" borderId="10" xfId="2" applyNumberFormat="1" applyFont="1" applyFill="1" applyBorder="1" applyAlignment="1" applyProtection="1">
      <alignment horizontal="left" vertical="top"/>
    </xf>
    <xf numFmtId="0" fontId="3" fillId="0" borderId="8" xfId="2" applyNumberFormat="1" applyFont="1" applyFill="1" applyBorder="1" applyAlignment="1" applyProtection="1">
      <alignment horizontal="left" vertical="top"/>
    </xf>
    <xf numFmtId="0" fontId="3" fillId="0" borderId="12" xfId="2" applyNumberFormat="1" applyFont="1" applyFill="1" applyBorder="1" applyAlignment="1" applyProtection="1">
      <alignment horizontal="left" vertical="top"/>
    </xf>
    <xf numFmtId="0" fontId="3" fillId="0" borderId="20" xfId="2" applyNumberFormat="1" applyFont="1" applyFill="1" applyBorder="1" applyAlignment="1" applyProtection="1">
      <alignment horizontal="left"/>
    </xf>
    <xf numFmtId="0" fontId="1" fillId="0" borderId="13" xfId="0" applyFont="1" applyBorder="1" applyAlignment="1"/>
    <xf numFmtId="3" fontId="0" fillId="0" borderId="1" xfId="0" applyNumberFormat="1" applyBorder="1"/>
    <xf numFmtId="0" fontId="8" fillId="2" borderId="4" xfId="0" applyFont="1" applyFill="1" applyBorder="1" applyAlignment="1">
      <alignment horizontal="center"/>
    </xf>
    <xf numFmtId="0" fontId="4" fillId="2" borderId="6" xfId="2" applyNumberFormat="1" applyFont="1" applyFill="1" applyBorder="1" applyAlignment="1" applyProtection="1">
      <alignment horizontal="left" vertical="top"/>
    </xf>
    <xf numFmtId="0" fontId="4" fillId="2" borderId="9" xfId="2" applyNumberFormat="1" applyFont="1" applyFill="1" applyBorder="1" applyAlignment="1" applyProtection="1">
      <alignment horizontal="left" vertical="top"/>
    </xf>
    <xf numFmtId="3" fontId="4" fillId="2" borderId="18" xfId="2" applyNumberFormat="1" applyFont="1" applyFill="1" applyBorder="1" applyAlignment="1" applyProtection="1">
      <alignment horizontal="right" vertical="center"/>
    </xf>
    <xf numFmtId="3" fontId="4" fillId="2" borderId="4" xfId="2" applyNumberFormat="1" applyFont="1" applyFill="1" applyBorder="1" applyAlignment="1" applyProtection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1" xfId="2" applyNumberFormat="1" applyFont="1" applyFill="1" applyBorder="1" applyAlignment="1" applyProtection="1">
      <alignment horizontal="left"/>
    </xf>
    <xf numFmtId="0" fontId="0" fillId="2" borderId="23" xfId="0" applyFill="1" applyBorder="1" applyAlignment="1"/>
    <xf numFmtId="3" fontId="4" fillId="2" borderId="21" xfId="2" applyNumberFormat="1" applyFont="1" applyFill="1" applyBorder="1" applyAlignment="1" applyProtection="1">
      <alignment horizontal="right"/>
    </xf>
    <xf numFmtId="0" fontId="1" fillId="0" borderId="0" xfId="0" applyFont="1"/>
    <xf numFmtId="0" fontId="1" fillId="0" borderId="0" xfId="0" applyFont="1" applyAlignment="1"/>
    <xf numFmtId="14" fontId="0" fillId="0" borderId="0" xfId="0" applyNumberFormat="1" applyAlignment="1">
      <alignment horizontal="center"/>
    </xf>
    <xf numFmtId="3" fontId="3" fillId="0" borderId="7" xfId="2" applyNumberFormat="1" applyFont="1" applyFill="1" applyBorder="1" applyAlignment="1" applyProtection="1">
      <alignment horizontal="right" vertical="center"/>
    </xf>
    <xf numFmtId="3" fontId="3" fillId="0" borderId="22" xfId="2" applyNumberFormat="1" applyFont="1" applyFill="1" applyBorder="1" applyAlignment="1" applyProtection="1">
      <alignment horizontal="right"/>
    </xf>
    <xf numFmtId="0" fontId="0" fillId="0" borderId="8" xfId="0" applyBorder="1"/>
    <xf numFmtId="3" fontId="3" fillId="0" borderId="8" xfId="2" applyNumberFormat="1" applyFont="1" applyFill="1" applyBorder="1" applyAlignment="1" applyProtection="1">
      <alignment horizontal="right"/>
    </xf>
    <xf numFmtId="3" fontId="3" fillId="0" borderId="24" xfId="2" applyNumberFormat="1" applyFont="1" applyFill="1" applyBorder="1" applyAlignment="1" applyProtection="1">
      <alignment horizontal="right" vertical="center"/>
    </xf>
    <xf numFmtId="3" fontId="0" fillId="0" borderId="24" xfId="0" applyNumberFormat="1" applyBorder="1"/>
    <xf numFmtId="3" fontId="4" fillId="2" borderId="6" xfId="2" applyNumberFormat="1" applyFont="1" applyFill="1" applyBorder="1" applyAlignment="1" applyProtection="1">
      <alignment horizontal="right" vertical="center"/>
    </xf>
    <xf numFmtId="0" fontId="0" fillId="0" borderId="24" xfId="0" applyBorder="1"/>
    <xf numFmtId="0" fontId="3" fillId="0" borderId="29" xfId="2" applyNumberFormat="1" applyFont="1" applyFill="1" applyBorder="1" applyAlignment="1" applyProtection="1">
      <alignment horizontal="left" vertical="top"/>
    </xf>
    <xf numFmtId="0" fontId="3" fillId="0" borderId="30" xfId="2" applyNumberFormat="1" applyFont="1" applyFill="1" applyBorder="1" applyAlignment="1" applyProtection="1">
      <alignment horizontal="left" vertical="top"/>
    </xf>
    <xf numFmtId="3" fontId="3" fillId="0" borderId="31" xfId="2" applyNumberFormat="1" applyFont="1" applyFill="1" applyBorder="1" applyAlignment="1" applyProtection="1">
      <alignment horizontal="right" vertical="center"/>
    </xf>
    <xf numFmtId="3" fontId="3" fillId="0" borderId="5" xfId="2" applyNumberFormat="1" applyFont="1" applyFill="1" applyBorder="1" applyAlignment="1" applyProtection="1">
      <alignment horizontal="right"/>
    </xf>
    <xf numFmtId="3" fontId="3" fillId="0" borderId="32" xfId="2" applyNumberFormat="1" applyFont="1" applyFill="1" applyBorder="1" applyAlignment="1" applyProtection="1">
      <alignment horizontal="right"/>
    </xf>
    <xf numFmtId="3" fontId="3" fillId="0" borderId="16" xfId="2" applyNumberFormat="1" applyFont="1" applyFill="1" applyBorder="1" applyAlignment="1" applyProtection="1">
      <alignment horizontal="right" vertical="center"/>
    </xf>
    <xf numFmtId="3" fontId="4" fillId="2" borderId="16" xfId="2" applyNumberFormat="1" applyFont="1" applyFill="1" applyBorder="1" applyAlignment="1" applyProtection="1">
      <alignment horizontal="right"/>
    </xf>
    <xf numFmtId="0" fontId="0" fillId="3" borderId="4" xfId="0" applyFill="1" applyBorder="1"/>
    <xf numFmtId="0" fontId="4" fillId="3" borderId="27" xfId="2" applyNumberFormat="1" applyFont="1" applyFill="1" applyBorder="1" applyAlignment="1" applyProtection="1">
      <alignment horizontal="left"/>
    </xf>
    <xf numFmtId="0" fontId="0" fillId="3" borderId="28" xfId="0" applyFill="1" applyBorder="1" applyAlignment="1"/>
    <xf numFmtId="3" fontId="4" fillId="3" borderId="18" xfId="2" applyNumberFormat="1" applyFont="1" applyFill="1" applyBorder="1" applyAlignment="1" applyProtection="1">
      <alignment horizontal="right"/>
    </xf>
    <xf numFmtId="3" fontId="4" fillId="3" borderId="4" xfId="2" applyNumberFormat="1" applyFont="1" applyFill="1" applyBorder="1" applyAlignment="1" applyProtection="1">
      <alignment horizontal="right"/>
    </xf>
    <xf numFmtId="3" fontId="4" fillId="3" borderId="9" xfId="2" applyNumberFormat="1" applyFont="1" applyFill="1" applyBorder="1" applyAlignment="1" applyProtection="1">
      <alignment horizontal="right"/>
    </xf>
    <xf numFmtId="0" fontId="8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3" xfId="0" applyNumberFormat="1" applyBorder="1" applyAlignment="1">
      <alignment vertical="top" wrapText="1"/>
    </xf>
    <xf numFmtId="0" fontId="0" fillId="0" borderId="34" xfId="0" applyNumberFormat="1" applyBorder="1" applyAlignment="1">
      <alignment vertical="top" wrapText="1"/>
    </xf>
    <xf numFmtId="0" fontId="8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4" xfId="0" applyNumberFormat="1" applyBorder="1" applyAlignment="1">
      <alignment horizontal="center" vertical="top" wrapText="1"/>
    </xf>
    <xf numFmtId="0" fontId="0" fillId="0" borderId="35" xfId="0" applyNumberFormat="1" applyBorder="1" applyAlignment="1">
      <alignment horizontal="center" vertical="top" wrapText="1"/>
    </xf>
  </cellXfs>
  <cellStyles count="3">
    <cellStyle name="Normální" xfId="0" builtinId="0"/>
    <cellStyle name="Normální 2" xfId="1" xr:uid="{061EEB07-6A12-4C2E-B9EC-8EEFE0BD441B}"/>
    <cellStyle name="normální_List1" xfId="2" xr:uid="{2C110BDB-EB9D-483C-A75F-64F5E2347568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247650</xdr:rowOff>
    </xdr:from>
    <xdr:to>
      <xdr:col>1</xdr:col>
      <xdr:colOff>129540</xdr:colOff>
      <xdr:row>2</xdr:row>
      <xdr:rowOff>781050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47C9377-6CA1-43A3-A04D-130084393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0100"/>
          <a:ext cx="54864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03EE6-4D89-40C4-A3E7-70CBA903FB1A}">
  <dimension ref="A2:G38"/>
  <sheetViews>
    <sheetView tabSelected="1" topLeftCell="A10" workbookViewId="0">
      <selection activeCell="F37" sqref="F37"/>
    </sheetView>
  </sheetViews>
  <sheetFormatPr defaultRowHeight="13.2" x14ac:dyDescent="0.25"/>
  <cols>
    <col min="3" max="3" width="19.21875" customWidth="1"/>
    <col min="4" max="4" width="11.33203125" customWidth="1"/>
    <col min="5" max="5" width="10.33203125" customWidth="1"/>
    <col min="6" max="6" width="11" customWidth="1"/>
    <col min="7" max="7" width="9.109375" bestFit="1" customWidth="1"/>
  </cols>
  <sheetData>
    <row r="2" spans="1:7" ht="3" customHeight="1" x14ac:dyDescent="0.25"/>
    <row r="3" spans="1:7" ht="96" customHeight="1" x14ac:dyDescent="0.25">
      <c r="A3" s="42" t="s">
        <v>26</v>
      </c>
      <c r="B3" s="43"/>
      <c r="C3" s="43"/>
      <c r="D3" s="43"/>
      <c r="E3" s="43"/>
      <c r="F3" s="43"/>
      <c r="G3" s="43"/>
    </row>
    <row r="4" spans="1:7" ht="58.05" customHeight="1" x14ac:dyDescent="0.25">
      <c r="B4" s="6"/>
      <c r="C4" s="40" t="s">
        <v>23</v>
      </c>
      <c r="D4" s="41"/>
    </row>
    <row r="5" spans="1:7" ht="14.4" thickBot="1" x14ac:dyDescent="0.3">
      <c r="B5" s="1"/>
      <c r="C5" s="1"/>
      <c r="D5" s="7"/>
    </row>
    <row r="6" spans="1:7" ht="14.4" thickBot="1" x14ac:dyDescent="0.3">
      <c r="A6" s="15"/>
      <c r="B6" s="9" t="s">
        <v>5</v>
      </c>
      <c r="C6" s="12"/>
      <c r="D6" s="5">
        <v>2027</v>
      </c>
      <c r="E6" s="5">
        <v>2028</v>
      </c>
      <c r="F6" s="5">
        <v>2029</v>
      </c>
      <c r="G6" s="5">
        <v>2030</v>
      </c>
    </row>
    <row r="7" spans="1:7" ht="13.8" x14ac:dyDescent="0.25">
      <c r="A7" s="16" t="s">
        <v>11</v>
      </c>
      <c r="B7" s="46" t="s">
        <v>6</v>
      </c>
      <c r="C7" s="47"/>
      <c r="D7" s="25">
        <v>114200</v>
      </c>
      <c r="E7" s="30">
        <v>115000</v>
      </c>
      <c r="F7" s="30">
        <v>115800</v>
      </c>
      <c r="G7" s="30">
        <v>116300</v>
      </c>
    </row>
    <row r="8" spans="1:7" ht="13.8" x14ac:dyDescent="0.25">
      <c r="A8" s="17" t="s">
        <v>12</v>
      </c>
      <c r="B8" s="46" t="s">
        <v>0</v>
      </c>
      <c r="C8" s="47"/>
      <c r="D8" s="25">
        <v>16000</v>
      </c>
      <c r="E8" s="2">
        <v>16500</v>
      </c>
      <c r="F8" s="2">
        <v>17000</v>
      </c>
      <c r="G8" s="2">
        <v>17500</v>
      </c>
    </row>
    <row r="9" spans="1:7" ht="13.8" x14ac:dyDescent="0.25">
      <c r="A9" s="17" t="s">
        <v>13</v>
      </c>
      <c r="B9" s="46" t="s">
        <v>1</v>
      </c>
      <c r="C9" s="47"/>
      <c r="D9" s="25">
        <v>2000</v>
      </c>
      <c r="E9" s="52">
        <v>2000</v>
      </c>
      <c r="F9" s="52">
        <v>2000</v>
      </c>
      <c r="G9" s="52">
        <v>2000</v>
      </c>
    </row>
    <row r="10" spans="1:7" ht="14.4" thickBot="1" x14ac:dyDescent="0.3">
      <c r="A10" s="18" t="s">
        <v>14</v>
      </c>
      <c r="B10" s="10" t="s">
        <v>8</v>
      </c>
      <c r="C10" s="13"/>
      <c r="D10" s="26">
        <v>4500</v>
      </c>
      <c r="E10" s="3">
        <v>3500</v>
      </c>
      <c r="F10" s="3">
        <v>4000</v>
      </c>
      <c r="G10" s="3">
        <v>4200</v>
      </c>
    </row>
    <row r="11" spans="1:7" ht="14.4" thickBot="1" x14ac:dyDescent="0.3">
      <c r="A11" s="53" t="s">
        <v>18</v>
      </c>
      <c r="B11" s="54" t="s">
        <v>7</v>
      </c>
      <c r="C11" s="55"/>
      <c r="D11" s="56">
        <f>SUM(D7:D10)</f>
        <v>136700</v>
      </c>
      <c r="E11" s="57">
        <f>SUM(E7:E10)</f>
        <v>137000</v>
      </c>
      <c r="F11" s="57">
        <f>SUM(F7:F10)</f>
        <v>138800</v>
      </c>
      <c r="G11" s="57">
        <f>SUM(G7:G10)</f>
        <v>140000</v>
      </c>
    </row>
    <row r="12" spans="1:7" ht="13.8" x14ac:dyDescent="0.25">
      <c r="A12" s="19"/>
      <c r="B12" s="48"/>
      <c r="C12" s="49"/>
      <c r="D12" s="27"/>
      <c r="E12" s="19"/>
      <c r="F12" s="67"/>
      <c r="G12" s="19"/>
    </row>
    <row r="13" spans="1:7" ht="13.8" x14ac:dyDescent="0.25">
      <c r="A13" s="20" t="s">
        <v>15</v>
      </c>
      <c r="B13" s="11" t="s">
        <v>2</v>
      </c>
      <c r="C13" s="14"/>
      <c r="D13" s="28">
        <v>90016</v>
      </c>
      <c r="E13" s="4">
        <v>90516</v>
      </c>
      <c r="F13" s="68">
        <v>93016</v>
      </c>
      <c r="G13" s="4">
        <v>96016</v>
      </c>
    </row>
    <row r="14" spans="1:7" ht="13.8" x14ac:dyDescent="0.25">
      <c r="A14" s="22" t="s">
        <v>16</v>
      </c>
      <c r="B14" s="36" t="s">
        <v>3</v>
      </c>
      <c r="C14" s="37"/>
      <c r="D14" s="26">
        <f>SUM(D15:D22)</f>
        <v>52700</v>
      </c>
      <c r="E14" s="3">
        <f t="shared" ref="E14:G14" si="0">SUM(E15:E22)</f>
        <v>42500</v>
      </c>
      <c r="F14" s="65">
        <f t="shared" si="0"/>
        <v>41800</v>
      </c>
      <c r="G14" s="3">
        <f t="shared" si="0"/>
        <v>40000</v>
      </c>
    </row>
    <row r="15" spans="1:7" ht="13.8" x14ac:dyDescent="0.25">
      <c r="A15" s="20"/>
      <c r="B15" s="8"/>
      <c r="C15" s="73" t="s">
        <v>27</v>
      </c>
      <c r="D15" s="25">
        <v>40700</v>
      </c>
      <c r="E15" s="2"/>
      <c r="F15" s="69"/>
      <c r="G15" s="2"/>
    </row>
    <row r="16" spans="1:7" ht="13.8" x14ac:dyDescent="0.25">
      <c r="A16" s="20"/>
      <c r="B16" s="7"/>
      <c r="C16" s="74" t="s">
        <v>22</v>
      </c>
      <c r="D16" s="29">
        <v>8000</v>
      </c>
      <c r="E16" s="52">
        <v>10000</v>
      </c>
      <c r="F16" s="70">
        <v>13000</v>
      </c>
      <c r="G16" s="52">
        <v>20000</v>
      </c>
    </row>
    <row r="17" spans="1:7" ht="13.8" x14ac:dyDescent="0.25">
      <c r="A17" s="20"/>
      <c r="B17" s="8"/>
      <c r="C17" s="73" t="s">
        <v>28</v>
      </c>
      <c r="D17" s="25">
        <v>2000</v>
      </c>
      <c r="E17" s="52">
        <v>2500</v>
      </c>
      <c r="F17" s="70">
        <v>5000</v>
      </c>
      <c r="G17" s="52">
        <v>5000</v>
      </c>
    </row>
    <row r="18" spans="1:7" ht="13.8" x14ac:dyDescent="0.25">
      <c r="A18" s="20"/>
      <c r="B18" s="32"/>
      <c r="C18" s="73" t="s">
        <v>32</v>
      </c>
      <c r="D18" s="2">
        <v>2000</v>
      </c>
      <c r="E18" s="52">
        <v>10000</v>
      </c>
      <c r="F18" s="70">
        <v>800</v>
      </c>
      <c r="G18" s="52">
        <v>5000</v>
      </c>
    </row>
    <row r="19" spans="1:7" ht="13.8" x14ac:dyDescent="0.25">
      <c r="A19" s="20"/>
      <c r="B19" s="32"/>
      <c r="C19" s="73" t="s">
        <v>31</v>
      </c>
      <c r="D19" s="2"/>
      <c r="E19" s="52">
        <v>10000</v>
      </c>
      <c r="F19" s="70"/>
      <c r="G19" s="52"/>
    </row>
    <row r="20" spans="1:7" ht="13.8" x14ac:dyDescent="0.25">
      <c r="A20" s="20"/>
      <c r="B20" s="32"/>
      <c r="C20" s="73" t="s">
        <v>33</v>
      </c>
      <c r="D20" s="2"/>
      <c r="E20" s="52">
        <v>10000</v>
      </c>
      <c r="F20" s="70">
        <v>1000</v>
      </c>
      <c r="G20" s="52">
        <v>5000</v>
      </c>
    </row>
    <row r="21" spans="1:7" ht="13.8" x14ac:dyDescent="0.25">
      <c r="A21" s="20"/>
      <c r="B21" s="32"/>
      <c r="C21" s="73" t="s">
        <v>35</v>
      </c>
      <c r="D21" s="2"/>
      <c r="E21" s="52"/>
      <c r="F21" s="70">
        <v>12000</v>
      </c>
      <c r="G21" s="52">
        <v>5000</v>
      </c>
    </row>
    <row r="22" spans="1:7" ht="14.4" thickBot="1" x14ac:dyDescent="0.3">
      <c r="A22" s="21"/>
      <c r="B22" s="7"/>
      <c r="C22" s="33" t="s">
        <v>34</v>
      </c>
      <c r="D22" s="29"/>
      <c r="E22" s="52"/>
      <c r="F22" s="70">
        <v>10000</v>
      </c>
      <c r="G22" s="52"/>
    </row>
    <row r="23" spans="1:7" ht="14.4" thickBot="1" x14ac:dyDescent="0.3">
      <c r="A23" s="53" t="s">
        <v>19</v>
      </c>
      <c r="B23" s="54" t="s">
        <v>4</v>
      </c>
      <c r="C23" s="55"/>
      <c r="D23" s="56">
        <f>SUM(D13:D14)</f>
        <v>142716</v>
      </c>
      <c r="E23" s="57">
        <f>SUM(E13:E14)</f>
        <v>133016</v>
      </c>
      <c r="F23" s="71">
        <f>SUM(F13:F14)</f>
        <v>134816</v>
      </c>
      <c r="G23" s="57">
        <f>SUM(G13:G14)</f>
        <v>136016</v>
      </c>
    </row>
    <row r="24" spans="1:7" ht="14.4" thickBot="1" x14ac:dyDescent="0.3">
      <c r="A24" s="15"/>
      <c r="B24" s="38"/>
      <c r="C24" s="39"/>
      <c r="D24" s="29"/>
      <c r="E24" s="31"/>
      <c r="F24" s="72"/>
      <c r="G24" s="31"/>
    </row>
    <row r="25" spans="1:7" ht="14.4" thickBot="1" x14ac:dyDescent="0.3">
      <c r="A25" s="80"/>
      <c r="B25" s="81" t="s">
        <v>9</v>
      </c>
      <c r="C25" s="82"/>
      <c r="D25" s="83">
        <f>D11-D23</f>
        <v>-6016</v>
      </c>
      <c r="E25" s="84">
        <f>E11-E23</f>
        <v>3984</v>
      </c>
      <c r="F25" s="84">
        <f>F11-F23</f>
        <v>3984</v>
      </c>
      <c r="G25" s="85">
        <f>G11-G23</f>
        <v>3984</v>
      </c>
    </row>
    <row r="26" spans="1:7" ht="13.8" x14ac:dyDescent="0.25">
      <c r="A26" s="20" t="s">
        <v>17</v>
      </c>
      <c r="B26" s="50" t="s">
        <v>29</v>
      </c>
      <c r="C26" s="51"/>
      <c r="D26" s="77">
        <v>3984</v>
      </c>
      <c r="E26" s="66">
        <v>3984</v>
      </c>
      <c r="F26" s="66">
        <v>3984</v>
      </c>
      <c r="G26" s="66">
        <v>3984</v>
      </c>
    </row>
    <row r="27" spans="1:7" ht="13.8" x14ac:dyDescent="0.25">
      <c r="A27" s="20" t="s">
        <v>17</v>
      </c>
      <c r="B27" s="44" t="s">
        <v>21</v>
      </c>
      <c r="C27" s="45"/>
      <c r="D27" s="76">
        <v>10000</v>
      </c>
      <c r="E27" s="31"/>
      <c r="F27" s="31"/>
      <c r="G27" s="31"/>
    </row>
    <row r="28" spans="1:7" ht="14.4" thickBot="1" x14ac:dyDescent="0.3">
      <c r="A28" s="21" t="s">
        <v>17</v>
      </c>
      <c r="B28" s="34" t="s">
        <v>30</v>
      </c>
      <c r="C28" s="35"/>
      <c r="D28" s="75">
        <f>D25+D27-D26</f>
        <v>0</v>
      </c>
      <c r="E28" s="78">
        <f t="shared" ref="E28:G28" si="1">E25+E27-E26</f>
        <v>0</v>
      </c>
      <c r="F28" s="78">
        <f t="shared" si="1"/>
        <v>0</v>
      </c>
      <c r="G28" s="78">
        <f t="shared" si="1"/>
        <v>0</v>
      </c>
    </row>
    <row r="29" spans="1:7" ht="14.4" thickBot="1" x14ac:dyDescent="0.3">
      <c r="A29" s="58" t="s">
        <v>20</v>
      </c>
      <c r="B29" s="59" t="s">
        <v>10</v>
      </c>
      <c r="C29" s="60"/>
      <c r="D29" s="61">
        <f>D27-D26</f>
        <v>6016</v>
      </c>
      <c r="E29" s="79">
        <f t="shared" ref="E29:G29" si="2">E27-E26</f>
        <v>-3984</v>
      </c>
      <c r="F29" s="79">
        <f t="shared" si="2"/>
        <v>-3984</v>
      </c>
      <c r="G29" s="79">
        <f>G27-G26+G28</f>
        <v>-3984</v>
      </c>
    </row>
    <row r="31" spans="1:7" x14ac:dyDescent="0.25">
      <c r="A31" s="23" t="s">
        <v>24</v>
      </c>
    </row>
    <row r="34" spans="1:3" x14ac:dyDescent="0.25">
      <c r="A34" s="23" t="s">
        <v>25</v>
      </c>
      <c r="C34" s="64">
        <v>45985</v>
      </c>
    </row>
    <row r="35" spans="1:3" x14ac:dyDescent="0.25">
      <c r="A35" s="23"/>
      <c r="C35" s="24"/>
    </row>
    <row r="36" spans="1:3" x14ac:dyDescent="0.25">
      <c r="A36" s="63"/>
      <c r="B36" s="43"/>
      <c r="C36" s="24"/>
    </row>
    <row r="38" spans="1:3" x14ac:dyDescent="0.25">
      <c r="A38" s="62"/>
      <c r="C38" s="24"/>
    </row>
  </sheetData>
  <mergeCells count="16">
    <mergeCell ref="A3:G3"/>
    <mergeCell ref="A36:B36"/>
    <mergeCell ref="B29:C29"/>
    <mergeCell ref="B26:C26"/>
    <mergeCell ref="B27:C27"/>
    <mergeCell ref="B7:C7"/>
    <mergeCell ref="B8:C8"/>
    <mergeCell ref="B9:C9"/>
    <mergeCell ref="B11:C11"/>
    <mergeCell ref="B12:C12"/>
    <mergeCell ref="B28:C28"/>
    <mergeCell ref="B14:C14"/>
    <mergeCell ref="B23:C23"/>
    <mergeCell ref="B24:C24"/>
    <mergeCell ref="B25:C25"/>
    <mergeCell ref="C4:D4"/>
  </mergeCells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A71BC-7EDB-441D-A462-C9DEA2328B73}">
  <dimension ref="A1"/>
  <sheetViews>
    <sheetView workbookViewId="0"/>
  </sheetViews>
  <sheetFormatPr defaultRowHeight="13.2" x14ac:dyDescent="0.25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9EBEC-D9E2-4BA9-BC05-F20C8F88EB0D}">
  <dimension ref="A1"/>
  <sheetViews>
    <sheetView workbookViewId="0"/>
  </sheetViews>
  <sheetFormatPr defaultRowHeight="13.2" x14ac:dyDescent="0.25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9D96-01DB-4A56-841B-6207B2387886}">
  <dimension ref="B1:F10"/>
  <sheetViews>
    <sheetView showGridLines="0" workbookViewId="0"/>
  </sheetViews>
  <sheetFormatPr defaultRowHeight="13.2" x14ac:dyDescent="0.25"/>
  <cols>
    <col min="1" max="1" width="0.88671875" customWidth="1"/>
    <col min="2" max="2" width="50.109375" customWidth="1"/>
    <col min="3" max="3" width="1.21875" customWidth="1"/>
    <col min="4" max="4" width="4.33203125" customWidth="1"/>
    <col min="5" max="6" width="12.44140625" customWidth="1"/>
  </cols>
  <sheetData>
    <row r="1" spans="2:6" ht="26.4" x14ac:dyDescent="0.25">
      <c r="B1" s="86" t="s">
        <v>36</v>
      </c>
      <c r="C1" s="86"/>
      <c r="D1" s="90"/>
      <c r="E1" s="90"/>
      <c r="F1" s="90"/>
    </row>
    <row r="2" spans="2:6" x14ac:dyDescent="0.25">
      <c r="B2" s="86" t="s">
        <v>37</v>
      </c>
      <c r="C2" s="86"/>
      <c r="D2" s="90"/>
      <c r="E2" s="90"/>
      <c r="F2" s="90"/>
    </row>
    <row r="3" spans="2:6" x14ac:dyDescent="0.25">
      <c r="B3" s="87"/>
      <c r="C3" s="87"/>
      <c r="D3" s="91"/>
      <c r="E3" s="91"/>
      <c r="F3" s="91"/>
    </row>
    <row r="4" spans="2:6" ht="39.6" x14ac:dyDescent="0.25">
      <c r="B4" s="87" t="s">
        <v>38</v>
      </c>
      <c r="C4" s="87"/>
      <c r="D4" s="91"/>
      <c r="E4" s="91"/>
      <c r="F4" s="91"/>
    </row>
    <row r="5" spans="2:6" x14ac:dyDescent="0.25">
      <c r="B5" s="87"/>
      <c r="C5" s="87"/>
      <c r="D5" s="91"/>
      <c r="E5" s="91"/>
      <c r="F5" s="91"/>
    </row>
    <row r="6" spans="2:6" ht="26.4" x14ac:dyDescent="0.25">
      <c r="B6" s="86" t="s">
        <v>39</v>
      </c>
      <c r="C6" s="86"/>
      <c r="D6" s="90"/>
      <c r="E6" s="90" t="s">
        <v>40</v>
      </c>
      <c r="F6" s="90" t="s">
        <v>41</v>
      </c>
    </row>
    <row r="7" spans="2:6" ht="13.8" thickBot="1" x14ac:dyDescent="0.3">
      <c r="B7" s="87"/>
      <c r="C7" s="87"/>
      <c r="D7" s="91"/>
      <c r="E7" s="91"/>
      <c r="F7" s="91"/>
    </row>
    <row r="8" spans="2:6" ht="53.4" thickBot="1" x14ac:dyDescent="0.3">
      <c r="B8" s="88" t="s">
        <v>42</v>
      </c>
      <c r="C8" s="89"/>
      <c r="D8" s="92"/>
      <c r="E8" s="92">
        <v>17</v>
      </c>
      <c r="F8" s="93" t="s">
        <v>43</v>
      </c>
    </row>
    <row r="9" spans="2:6" x14ac:dyDescent="0.25">
      <c r="B9" s="87"/>
      <c r="C9" s="87"/>
      <c r="D9" s="91"/>
      <c r="E9" s="91"/>
      <c r="F9" s="91"/>
    </row>
    <row r="10" spans="2:6" x14ac:dyDescent="0.25">
      <c r="B10" s="87"/>
      <c r="C10" s="87"/>
      <c r="D10" s="91"/>
      <c r="E10" s="91"/>
      <c r="F10" s="9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Company>OÚ Ohrobec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Pavelkova</dc:creator>
  <cp:lastModifiedBy>Petra Pavelková</cp:lastModifiedBy>
  <cp:lastPrinted>2025-11-24T08:31:25Z</cp:lastPrinted>
  <dcterms:created xsi:type="dcterms:W3CDTF">2012-06-19T09:01:16Z</dcterms:created>
  <dcterms:modified xsi:type="dcterms:W3CDTF">2025-11-24T08:34:11Z</dcterms:modified>
</cp:coreProperties>
</file>